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ESTADOS FINANCIEROS 30092019\"/>
    </mc:Choice>
  </mc:AlternateContent>
  <xr:revisionPtr revIDLastSave="0" documentId="8_{ED791BD9-B2D5-4246-A16B-89762CC742CE}" xr6:coauthVersionLast="45" xr6:coauthVersionMax="45" xr10:uidLastSave="{00000000-0000-0000-0000-000000000000}"/>
  <bookViews>
    <workbookView xWindow="1125" yWindow="795" windowWidth="15000" windowHeight="10725" xr2:uid="{0DFE54DC-A5FE-4AD0-B4C7-9033B7EAF7E7}"/>
  </bookViews>
  <sheets>
    <sheet name="EAACTIVO" sheetId="1" r:id="rId1"/>
  </sheets>
  <definedNames>
    <definedName name="_xlnm.Print_Area" localSheetId="0">EAACTIVO!#REF!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E17" i="1"/>
  <c r="D17" i="1"/>
  <c r="C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E9" i="1"/>
  <c r="E8" i="1" s="1"/>
  <c r="D9" i="1"/>
  <c r="C9" i="1"/>
  <c r="C8" i="1" s="1"/>
  <c r="F8" i="1"/>
  <c r="D8" i="1"/>
  <c r="G17" i="1" l="1"/>
  <c r="G8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<sst xmlns="http://schemas.openxmlformats.org/spreadsheetml/2006/main" count="33" uniqueCount="33">
  <si>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</si>
  <si>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</si>
  <si>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DEL  1o.  ENERO  AL 30 DE SEPTIEMBRE DEL AÑO 2019</t>
  </si>
  <si>
    <t>(Pesos)</t>
  </si>
  <si>
    <t>C O N C E P T O</t>
  </si>
  <si>
    <t>SALDO INICIAL             1</t>
  </si>
  <si>
    <t>CARGOS DEL PERIODO 2</t>
  </si>
  <si>
    <t>ABONOS DEL PERIODO 3</t>
  </si>
  <si>
    <t>SALDO FINAL                 4(1+2+3)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</si>
  <si>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</si>
  <si>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</si>
  <si>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</si>
  <si>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</si>
  <si>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</si>
  <si>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</si>
  <si>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</si>
  <si>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</si>
  <si>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</si>
  <si>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</si>
  <si>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</si>
  <si>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</si>
  <si>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</si>
  <si>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</si>
  <si>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</si>
  <si>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</si>
  <si>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(DEPRECIACIONES, DETERIORO Y AMORTIZACIONES ACUMULADAS DE BIENES)</t>
  </si>
  <si>
    <t xml:space="preserve">   ACTIVOS DIFERIDOS</t>
  </si>
  <si>
    <t xml:space="preserve">   (ESTIMACION POR PERDIDAS O DETERIORO DE ACTIVOS NO CIRCULANTES)</t>
  </si>
  <si>
    <t xml:space="preserve">   OTROS ACTIVOS NO CIRCULANTES</t>
  </si>
  <si>
    <t>LIC. CARLOS MALDONADO MENDOZA
SECRETARIO DE FINANZAS Y ADMINISTRACIÓN</t>
  </si>
  <si>
    <t>C.P. SALVADOR AGUIRRE ROMERO
DIRECTOR DE CONTABILIDAD</t>
  </si>
  <si>
    <t xml:space="preserve">SECRETARIO DE FINANZAS Y ADMINISTRACIÓN 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</si>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</sst>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 ;\-#,##0\ "/>
    <numFmt numFmtId="167" formatCode="#,##0_);\(#,##0\)"/>
    <numFmt numFmtId="168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4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7" fontId="5" fillId="4" borderId="5" xfId="0" applyFont="1" applyFill="1" applyBorder="1" applyAlignment="1">
      <alignment horizontal="left" indent="2"/>
    </xf>
    <xf numFmtId="37" fontId="5" fillId="4" borderId="6" xfId="0" applyFont="1" applyFill="1" applyBorder="1"/>
    <xf numFmtId="37" fontId="5" fillId="4" borderId="7" xfId="0" applyFont="1" applyFill="1" applyBorder="1"/>
    <xf numFmtId="37" fontId="5" fillId="4" borderId="5" xfId="0" applyFont="1" applyFill="1" applyBorder="1" applyAlignment="1">
      <alignment horizontal="left" vertical="center" indent="2"/>
    </xf>
    <xf numFmtId="37" fontId="5" fillId="4" borderId="8" xfId="0" applyFont="1" applyFill="1" applyBorder="1"/>
    <xf numFmtId="37" fontId="5" fillId="4" borderId="9" xfId="0" applyFont="1" applyFill="1" applyBorder="1"/>
    <xf numFmtId="37" fontId="3" fillId="4" borderId="5" xfId="0" applyFont="1" applyFill="1" applyBorder="1" applyAlignment="1">
      <alignment horizontal="left" indent="2"/>
    </xf>
    <xf numFmtId="37" fontId="3" fillId="4" borderId="8" xfId="0" applyFont="1" applyFill="1" applyBorder="1"/>
    <xf numFmtId="37" fontId="3" fillId="4" borderId="10" xfId="0" applyFont="1" applyFill="1" applyBorder="1"/>
    <xf numFmtId="166" fontId="3" fillId="4" borderId="9" xfId="1" applyNumberFormat="1" applyFont="1" applyFill="1" applyBorder="1"/>
    <xf numFmtId="167" fontId="3" fillId="4" borderId="9" xfId="1" applyNumberFormat="1" applyFont="1" applyFill="1" applyBorder="1"/>
    <xf numFmtId="168" fontId="5" fillId="4" borderId="9" xfId="0" applyNumberFormat="1" applyFont="1" applyFill="1" applyBorder="1"/>
    <xf numFmtId="37" fontId="3" fillId="4" borderId="8" xfId="0" applyFont="1" applyFill="1" applyBorder="1" applyAlignment="1">
      <alignment wrapText="1"/>
    </xf>
    <xf numFmtId="167" fontId="3" fillId="4" borderId="10" xfId="1" applyNumberFormat="1" applyFont="1" applyFill="1" applyBorder="1"/>
    <xf numFmtId="37" fontId="3" fillId="4" borderId="8" xfId="0" applyFont="1" applyFill="1" applyBorder="1" applyAlignment="1">
      <alignment horizontal="left" indent="2"/>
    </xf>
    <xf numFmtId="37" fontId="3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6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/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30</xdr:row>
      <xdr:rowOff>28575</xdr:rowOff>
    </xdr:from>
    <xdr:to>
      <xdr:col>3</xdr:col>
      <xdr:colOff>819150</xdr:colOff>
      <xdr:row>31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7DD9244-17D5-4BF9-A572-EBD17469BA14}"/>
            </a:ext>
          </a:extLst>
        </xdr:cNvPr>
        <xdr:cNvSpPr txBox="1"/>
      </xdr:nvSpPr>
      <xdr:spPr>
        <a:xfrm>
          <a:off x="104776" y="5400675"/>
          <a:ext cx="64960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342901</xdr:colOff>
      <xdr:row>29</xdr:row>
      <xdr:rowOff>123824</xdr:rowOff>
    </xdr:from>
    <xdr:to>
      <xdr:col>6</xdr:col>
      <xdr:colOff>962026</xdr:colOff>
      <xdr:row>31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FDAE507-4E07-4EE7-BC43-A8E1EC9651FC}"/>
            </a:ext>
          </a:extLst>
        </xdr:cNvPr>
        <xdr:cNvSpPr txBox="1"/>
      </xdr:nvSpPr>
      <xdr:spPr>
        <a:xfrm>
          <a:off x="6124576" y="5295899"/>
          <a:ext cx="3705225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noviembre de 2019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810354</xdr:colOff>
      <xdr:row>35</xdr:row>
      <xdr:rowOff>19050</xdr:rowOff>
    </xdr:from>
    <xdr:to>
      <xdr:col>2</xdr:col>
      <xdr:colOff>306845</xdr:colOff>
      <xdr:row>35</xdr:row>
      <xdr:rowOff>20692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222AFEA-D2D0-48AF-8A11-8A8E1F84924E}"/>
            </a:ext>
          </a:extLst>
        </xdr:cNvPr>
        <xdr:cNvCxnSpPr/>
      </xdr:nvCxnSpPr>
      <xdr:spPr>
        <a:xfrm>
          <a:off x="915129" y="6200775"/>
          <a:ext cx="422089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35</xdr:row>
      <xdr:rowOff>1313</xdr:rowOff>
    </xdr:from>
    <xdr:to>
      <xdr:col>6</xdr:col>
      <xdr:colOff>829626</xdr:colOff>
      <xdr:row>35</xdr:row>
      <xdr:rowOff>2955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9854AC2-C9A8-4C25-89A2-EF17F7C3E8AB}"/>
            </a:ext>
          </a:extLst>
        </xdr:cNvPr>
        <xdr:cNvCxnSpPr/>
      </xdr:nvCxnSpPr>
      <xdr:spPr>
        <a:xfrm>
          <a:off x="6949388" y="6183038"/>
          <a:ext cx="274801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6</xdr:col>
      <xdr:colOff>1012031</xdr:colOff>
      <xdr:row>40</xdr:row>
      <xdr:rowOff>23812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A03300-02F9-4D26-BB48-2615309EA905}"/>
            </a:ext>
          </a:extLst>
        </xdr:cNvPr>
        <xdr:cNvSpPr txBox="1"/>
      </xdr:nvSpPr>
      <xdr:spPr>
        <a:xfrm>
          <a:off x="104775" y="6667500"/>
          <a:ext cx="9775031" cy="347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BB99-99EB-477E-9581-9D9F425B6E63}">
  <dimension ref="B2:G37"/>
  <sheetViews>
    <sheetView showGridLines="0" tabSelected="1" topLeftCell="C22" workbookViewId="0">
      <selection sqref="A1:H41"/>
    </sheetView>
  </sheetViews>
  <sheetFormatPr baseColWidth="10" defaultRowHeight="12.75" x14ac:dyDescent="0.2"/>
  <cols>
    <col min="1" max="1" width="1.5703125" customWidth="1"/>
    <col min="2" max="2" width="70.85546875" customWidth="1"/>
    <col min="3" max="3" width="14.28515625" customWidth="1"/>
    <col min="4" max="4" width="15.5703125" customWidth="1"/>
    <col min="5" max="5" width="15.28515625" customWidth="1"/>
    <col min="6" max="6" width="15.42578125" customWidth="1"/>
    <col min="7" max="7" width="16" customWidth="1"/>
    <col min="8" max="8" width="1.7109375" customWidth="1"/>
  </cols>
  <sheetData>
    <row r="2" spans="2:7" ht="15.75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2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thickBot="1" x14ac:dyDescent="0.25">
      <c r="B6" s="4" t="s">
        <v>3</v>
      </c>
      <c r="C6" s="4"/>
      <c r="D6" s="4"/>
      <c r="E6" s="4"/>
      <c r="F6" s="4"/>
      <c r="G6" s="4"/>
    </row>
    <row r="7" spans="2:7" ht="33.75" x14ac:dyDescent="0.2">
      <c r="B7" s="6" t="s">
        <v>4</v>
      </c>
      <c r="C7" s="7" t="s">
        <v>5</v>
      </c>
      <c r="D7" s="7" t="s">
        <v>6</v>
      </c>
      <c r="E7" s="8" t="s">
        <v>7</v>
      </c>
      <c r="F7" s="8" t="s">
        <v>8</v>
      </c>
      <c r="G7" s="9" t="s">
        <v>9</v>
      </c>
    </row>
    <row r="8" spans="2:7" ht="13.5" customHeight="1" x14ac:dyDescent="0.2">
      <c r="B8" s="10" t="s">
        <v>10</v>
      </c>
      <c r="C8" s="11">
        <f>C9+C17</f>
        <v>33432868966</v>
      </c>
      <c r="D8" s="11">
        <f>D9+D17</f>
        <v>298226202750</v>
      </c>
      <c r="E8" s="11">
        <f>E9+E17</f>
        <v>292821600728</v>
      </c>
      <c r="F8" s="11">
        <f>F9+F17</f>
        <v>38837470988</v>
      </c>
      <c r="G8" s="12">
        <f>G9+G17</f>
        <v>5404602022</v>
      </c>
    </row>
    <row r="9" spans="2:7" ht="15" customHeight="1" x14ac:dyDescent="0.2">
      <c r="B9" s="13" t="s">
        <v>11</v>
      </c>
      <c r="C9" s="14">
        <f>SUM(C10:C16)</f>
        <v>5615112133</v>
      </c>
      <c r="D9" s="14">
        <f>SUM(D10:D16)</f>
        <v>283695697292</v>
      </c>
      <c r="E9" s="14">
        <f>SUM(E10:E16)</f>
        <v>279175650343</v>
      </c>
      <c r="F9" s="14">
        <f>SUM(F10:F16)</f>
        <v>10135159082</v>
      </c>
      <c r="G9" s="15">
        <f>SUM(G10:G16)</f>
        <v>4520046949</v>
      </c>
    </row>
    <row r="10" spans="2:7" ht="12" customHeight="1" x14ac:dyDescent="0.2">
      <c r="B10" s="16" t="s">
        <v>12</v>
      </c>
      <c r="C10" s="17">
        <v>2221588920</v>
      </c>
      <c r="D10" s="18">
        <v>204804617707</v>
      </c>
      <c r="E10" s="18">
        <v>202164323020</v>
      </c>
      <c r="F10" s="18">
        <f t="shared" ref="F10:F16" si="0">C10+D10-E10</f>
        <v>4861883607</v>
      </c>
      <c r="G10" s="19">
        <f t="shared" ref="G10:G16" si="1">F10-C10</f>
        <v>2640294687</v>
      </c>
    </row>
    <row r="11" spans="2:7" ht="13.5" customHeight="1" x14ac:dyDescent="0.2">
      <c r="B11" s="16" t="s">
        <v>13</v>
      </c>
      <c r="C11" s="17">
        <v>2890381900</v>
      </c>
      <c r="D11" s="18">
        <v>78856487270</v>
      </c>
      <c r="E11" s="18">
        <v>76567074594</v>
      </c>
      <c r="F11" s="18">
        <f t="shared" si="0"/>
        <v>5179794576</v>
      </c>
      <c r="G11" s="19">
        <f t="shared" si="1"/>
        <v>2289412676</v>
      </c>
    </row>
    <row r="12" spans="2:7" x14ac:dyDescent="0.2">
      <c r="B12" s="16" t="s">
        <v>14</v>
      </c>
      <c r="C12" s="17">
        <v>107853769</v>
      </c>
      <c r="D12" s="18">
        <v>34559168</v>
      </c>
      <c r="E12" s="18">
        <v>124679112</v>
      </c>
      <c r="F12" s="18">
        <f t="shared" si="0"/>
        <v>17733825</v>
      </c>
      <c r="G12" s="20">
        <f t="shared" si="1"/>
        <v>-90119944</v>
      </c>
    </row>
    <row r="13" spans="2:7" ht="12" customHeight="1" x14ac:dyDescent="0.2">
      <c r="B13" s="16" t="s">
        <v>15</v>
      </c>
      <c r="C13" s="17">
        <v>0</v>
      </c>
      <c r="D13" s="18">
        <v>0</v>
      </c>
      <c r="E13" s="18">
        <v>0</v>
      </c>
      <c r="F13" s="18">
        <f t="shared" si="0"/>
        <v>0</v>
      </c>
      <c r="G13" s="19">
        <f t="shared" si="1"/>
        <v>0</v>
      </c>
    </row>
    <row r="14" spans="2:7" ht="12.75" customHeight="1" x14ac:dyDescent="0.2">
      <c r="B14" s="16" t="s">
        <v>16</v>
      </c>
      <c r="C14" s="17">
        <v>698324</v>
      </c>
      <c r="D14" s="18">
        <v>33147</v>
      </c>
      <c r="E14" s="18">
        <v>93057</v>
      </c>
      <c r="F14" s="18">
        <f t="shared" si="0"/>
        <v>638414</v>
      </c>
      <c r="G14" s="20">
        <f t="shared" si="1"/>
        <v>-59910</v>
      </c>
    </row>
    <row r="15" spans="2:7" ht="14.25" customHeight="1" x14ac:dyDescent="0.2">
      <c r="B15" s="16" t="s">
        <v>17</v>
      </c>
      <c r="C15" s="17">
        <v>0</v>
      </c>
      <c r="D15" s="18">
        <v>0</v>
      </c>
      <c r="E15" s="18">
        <v>0</v>
      </c>
      <c r="F15" s="18">
        <f t="shared" si="0"/>
        <v>0</v>
      </c>
      <c r="G15" s="19">
        <f t="shared" si="1"/>
        <v>0</v>
      </c>
    </row>
    <row r="16" spans="2:7" ht="12" customHeight="1" x14ac:dyDescent="0.2">
      <c r="B16" s="16" t="s">
        <v>18</v>
      </c>
      <c r="C16" s="17">
        <v>394589220</v>
      </c>
      <c r="D16" s="18">
        <v>0</v>
      </c>
      <c r="E16" s="18">
        <v>319480560</v>
      </c>
      <c r="F16" s="18">
        <f t="shared" si="0"/>
        <v>75108660</v>
      </c>
      <c r="G16" s="20">
        <f t="shared" si="1"/>
        <v>-319480560</v>
      </c>
    </row>
    <row r="17" spans="2:7" ht="20.25" customHeight="1" x14ac:dyDescent="0.2">
      <c r="B17" s="13" t="s">
        <v>19</v>
      </c>
      <c r="C17" s="14">
        <f>SUM(C18:C26)</f>
        <v>27817756833</v>
      </c>
      <c r="D17" s="14">
        <f>SUM(D18:D26)</f>
        <v>14530505458</v>
      </c>
      <c r="E17" s="14">
        <f>SUM(E18:E26)</f>
        <v>13645950385</v>
      </c>
      <c r="F17" s="14">
        <f>SUM(F18:F26)</f>
        <v>28702311906</v>
      </c>
      <c r="G17" s="21">
        <f>SUM(G18:G24)</f>
        <v>884555073</v>
      </c>
    </row>
    <row r="18" spans="2:7" ht="13.5" customHeight="1" x14ac:dyDescent="0.2">
      <c r="B18" s="16" t="s">
        <v>20</v>
      </c>
      <c r="C18" s="17">
        <v>11002813539</v>
      </c>
      <c r="D18" s="18">
        <v>13676293145</v>
      </c>
      <c r="E18" s="18">
        <v>12988514348</v>
      </c>
      <c r="F18" s="18">
        <f t="shared" ref="F18:F26" si="2">C18+D18-E18</f>
        <v>11690592336</v>
      </c>
      <c r="G18" s="19">
        <f t="shared" ref="G18:G26" si="3">F18-C18</f>
        <v>687778797</v>
      </c>
    </row>
    <row r="19" spans="2:7" ht="14.25" customHeight="1" x14ac:dyDescent="0.2">
      <c r="B19" s="16" t="s">
        <v>21</v>
      </c>
      <c r="C19" s="17">
        <v>175533493</v>
      </c>
      <c r="D19" s="18">
        <v>13443204</v>
      </c>
      <c r="E19" s="18">
        <v>19453</v>
      </c>
      <c r="F19" s="18">
        <f t="shared" si="2"/>
        <v>188957244</v>
      </c>
      <c r="G19" s="19">
        <f t="shared" si="3"/>
        <v>13423751</v>
      </c>
    </row>
    <row r="20" spans="2:7" ht="21.75" customHeight="1" x14ac:dyDescent="0.2">
      <c r="B20" s="16" t="s">
        <v>22</v>
      </c>
      <c r="C20" s="17">
        <v>14398312859</v>
      </c>
      <c r="D20" s="18">
        <v>325561435</v>
      </c>
      <c r="E20" s="18">
        <v>54217612</v>
      </c>
      <c r="F20" s="18">
        <f>C20+D20-E20</f>
        <v>14669656682</v>
      </c>
      <c r="G20" s="19">
        <f>F20-C20</f>
        <v>271343823</v>
      </c>
    </row>
    <row r="21" spans="2:7" ht="12.75" customHeight="1" x14ac:dyDescent="0.2">
      <c r="B21" s="16" t="s">
        <v>23</v>
      </c>
      <c r="C21" s="22">
        <v>2721731355</v>
      </c>
      <c r="D21" s="18">
        <v>85531338</v>
      </c>
      <c r="E21" s="18">
        <v>6346027</v>
      </c>
      <c r="F21" s="18">
        <f t="shared" si="2"/>
        <v>2800916666</v>
      </c>
      <c r="G21" s="19">
        <f t="shared" si="3"/>
        <v>79185311</v>
      </c>
    </row>
    <row r="22" spans="2:7" ht="12.75" customHeight="1" x14ac:dyDescent="0.2">
      <c r="B22" s="16" t="s">
        <v>24</v>
      </c>
      <c r="C22" s="17">
        <v>51836954</v>
      </c>
      <c r="D22" s="18">
        <v>59784</v>
      </c>
      <c r="E22" s="18">
        <v>27678</v>
      </c>
      <c r="F22" s="18">
        <f t="shared" si="2"/>
        <v>51869060</v>
      </c>
      <c r="G22" s="20">
        <f t="shared" si="3"/>
        <v>32106</v>
      </c>
    </row>
    <row r="23" spans="2:7" ht="14.25" customHeight="1" x14ac:dyDescent="0.2">
      <c r="B23" s="16" t="s">
        <v>25</v>
      </c>
      <c r="C23" s="23">
        <v>-564929012</v>
      </c>
      <c r="D23" s="18">
        <v>429616552</v>
      </c>
      <c r="E23" s="18">
        <v>596825267</v>
      </c>
      <c r="F23" s="23">
        <f t="shared" si="2"/>
        <v>-732137727</v>
      </c>
      <c r="G23" s="20">
        <f t="shared" si="3"/>
        <v>-167208715</v>
      </c>
    </row>
    <row r="24" spans="2:7" ht="14.25" customHeight="1" x14ac:dyDescent="0.2">
      <c r="B24" s="16" t="s">
        <v>26</v>
      </c>
      <c r="C24" s="17">
        <v>32457645</v>
      </c>
      <c r="D24" s="18">
        <v>0</v>
      </c>
      <c r="E24" s="18">
        <v>0</v>
      </c>
      <c r="F24" s="18">
        <f t="shared" si="2"/>
        <v>32457645</v>
      </c>
      <c r="G24" s="20">
        <f t="shared" si="3"/>
        <v>0</v>
      </c>
    </row>
    <row r="25" spans="2:7" ht="15.75" customHeight="1" x14ac:dyDescent="0.2">
      <c r="B25" s="16" t="s">
        <v>27</v>
      </c>
      <c r="C25" s="17">
        <v>0</v>
      </c>
      <c r="D25" s="18">
        <v>0</v>
      </c>
      <c r="E25" s="18">
        <v>0</v>
      </c>
      <c r="F25" s="18">
        <f t="shared" si="2"/>
        <v>0</v>
      </c>
      <c r="G25" s="20">
        <f t="shared" si="3"/>
        <v>0</v>
      </c>
    </row>
    <row r="26" spans="2:7" ht="14.25" customHeight="1" x14ac:dyDescent="0.2">
      <c r="B26" s="16" t="s">
        <v>28</v>
      </c>
      <c r="C26" s="17">
        <v>0</v>
      </c>
      <c r="D26" s="18">
        <v>0</v>
      </c>
      <c r="E26" s="18">
        <v>0</v>
      </c>
      <c r="F26" s="18">
        <f t="shared" si="2"/>
        <v>0</v>
      </c>
      <c r="G26" s="20">
        <f t="shared" si="3"/>
        <v>0</v>
      </c>
    </row>
    <row r="27" spans="2:7" ht="9.75" customHeight="1" x14ac:dyDescent="0.2">
      <c r="B27" s="16"/>
      <c r="C27" s="17"/>
      <c r="D27" s="24"/>
      <c r="E27" s="18"/>
      <c r="F27" s="18"/>
      <c r="G27" s="15"/>
    </row>
    <row r="28" spans="2:7" ht="7.5" customHeight="1" thickBot="1" x14ac:dyDescent="0.25">
      <c r="B28" s="25"/>
      <c r="C28" s="26"/>
      <c r="D28" s="26"/>
      <c r="E28" s="26"/>
      <c r="F28" s="26"/>
      <c r="G28" s="27"/>
    </row>
    <row r="29" spans="2:7" ht="11.25" customHeight="1" x14ac:dyDescent="0.2">
      <c r="G29" s="28"/>
    </row>
    <row r="30" spans="2:7" ht="15.75" customHeight="1" x14ac:dyDescent="0.2">
      <c r="G30" s="28"/>
    </row>
    <row r="31" spans="2:7" x14ac:dyDescent="0.2">
      <c r="C31" s="29"/>
      <c r="D31" s="29"/>
      <c r="E31" s="29"/>
      <c r="F31" s="29"/>
      <c r="G31" s="29"/>
    </row>
    <row r="32" spans="2:7" x14ac:dyDescent="0.2">
      <c r="B32" s="30"/>
      <c r="C32" s="31"/>
      <c r="D32" s="31"/>
      <c r="E32" s="32"/>
      <c r="F32" s="32"/>
      <c r="G32" s="30"/>
    </row>
    <row r="33" spans="2:7" x14ac:dyDescent="0.2">
      <c r="B33" s="32"/>
      <c r="C33" s="32"/>
      <c r="D33" s="32"/>
      <c r="E33" s="32"/>
      <c r="F33" s="32"/>
      <c r="G33" s="32"/>
    </row>
    <row r="34" spans="2:7" x14ac:dyDescent="0.2">
      <c r="B34" s="32"/>
      <c r="C34" s="32"/>
      <c r="D34" s="32"/>
      <c r="E34" s="32"/>
      <c r="F34" s="32"/>
      <c r="G34" s="32"/>
    </row>
    <row r="35" spans="2:7" x14ac:dyDescent="0.2">
      <c r="B35" s="32"/>
      <c r="C35" s="29"/>
      <c r="D35" s="32"/>
      <c r="E35" s="32"/>
      <c r="F35" s="32"/>
      <c r="G35" s="32"/>
    </row>
    <row r="36" spans="2:7" x14ac:dyDescent="0.2">
      <c r="B36" s="33" t="s">
        <v>29</v>
      </c>
      <c r="C36" s="33"/>
      <c r="D36" s="32"/>
      <c r="E36" s="33" t="s">
        <v>30</v>
      </c>
      <c r="F36" s="33"/>
      <c r="G36" s="33"/>
    </row>
    <row r="37" spans="2:7" x14ac:dyDescent="0.2">
      <c r="B37" s="33" t="s">
        <v>31</v>
      </c>
      <c r="C37" s="33"/>
      <c r="E37" s="33" t="s">
        <v>32</v>
      </c>
      <c r="F37" s="33"/>
      <c r="G37" s="33"/>
    </row>
  </sheetData>
  <mergeCells count="4">
    <mergeCell ref="B36:C36"/>
    <mergeCell ref="E36:G36"/>
    <mergeCell ref="B37:C37"/>
    <mergeCell ref="E37:G37"/>
  </mergeCells>
  <printOptions horizontalCentered="1"/>
  <pageMargins left="0.55118110236220474" right="0.1968503937007874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dcterms:created xsi:type="dcterms:W3CDTF">2019-11-06T02:43:45Z</dcterms:created>
  <dcterms:modified xsi:type="dcterms:W3CDTF">2019-11-06T02:45:53Z</dcterms:modified>
</cp:coreProperties>
</file>